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001_Ref_Gesamtverkehr\09_MA_Arbeitsverzeichnis\Sturm\FUSSVERKEHR\Strategie und Förderleitfaden\Förderleitfaden\Antragsformulare\"/>
    </mc:Choice>
  </mc:AlternateContent>
  <xr:revisionPtr revIDLastSave="0" documentId="13_ncr:1_{6627A027-6420-4AAF-AAA9-1D48239AFE0B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Programm 2024" sheetId="1" r:id="rId1"/>
    <sheet name="Programm 2024 - Antrag 2024" sheetId="3" r:id="rId2"/>
  </sheets>
  <definedNames>
    <definedName name="_xlnm._FilterDatabase" localSheetId="0" hidden="1">'Programm 2024'!$A$8:$W$27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7" i="3" l="1"/>
  <c r="B17" i="3" l="1"/>
  <c r="B16" i="3"/>
  <c r="B15" i="3"/>
  <c r="B23" i="3"/>
  <c r="B25" i="3" s="1"/>
  <c r="B14" i="3"/>
  <c r="B13" i="3"/>
  <c r="B12" i="3"/>
  <c r="B11" i="3"/>
  <c r="B8" i="3"/>
  <c r="B7" i="3"/>
  <c r="B6" i="3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9" i="1"/>
  <c r="Q26" i="1"/>
  <c r="Q27" i="1"/>
  <c r="Q28" i="1"/>
  <c r="Q29" i="1"/>
  <c r="W29" i="1" s="1"/>
  <c r="R2" i="1"/>
  <c r="S2" i="1"/>
  <c r="I2" i="1"/>
  <c r="K2" i="1"/>
  <c r="N2" i="1"/>
  <c r="O2" i="1"/>
  <c r="P2" i="1"/>
  <c r="H2" i="1"/>
  <c r="Q23" i="1"/>
  <c r="Q24" i="1"/>
  <c r="W24" i="1" s="1"/>
  <c r="Q25" i="1"/>
  <c r="Q22" i="1"/>
  <c r="Q21" i="1"/>
  <c r="W21" i="1" s="1"/>
  <c r="Q20" i="1"/>
  <c r="Q18" i="1"/>
  <c r="Q17" i="1"/>
  <c r="W17" i="1" s="1"/>
  <c r="Q16" i="1"/>
  <c r="W16" i="1" s="1"/>
  <c r="J2" i="1"/>
  <c r="Q14" i="1"/>
  <c r="Q13" i="1"/>
  <c r="Q11" i="1"/>
  <c r="Q10" i="1"/>
  <c r="Q4" i="1" s="1"/>
  <c r="Q9" i="1"/>
  <c r="L2" i="1"/>
  <c r="Q15" i="1"/>
  <c r="Q19" i="1"/>
  <c r="W19" i="1" s="1"/>
  <c r="M2" i="1"/>
  <c r="Q12" i="1"/>
  <c r="Q5" i="1" l="1"/>
  <c r="J51" i="3"/>
  <c r="J52" i="3"/>
  <c r="B18" i="3"/>
  <c r="B9" i="3"/>
  <c r="T4" i="1"/>
  <c r="T5" i="1"/>
  <c r="Q3" i="1"/>
  <c r="W28" i="1"/>
  <c r="T3" i="1"/>
  <c r="W13" i="1"/>
  <c r="W25" i="1"/>
  <c r="W20" i="1"/>
  <c r="W12" i="1"/>
  <c r="W27" i="1"/>
  <c r="W23" i="1"/>
  <c r="W15" i="1"/>
  <c r="W11" i="1"/>
  <c r="W9" i="1"/>
  <c r="I51" i="3" s="1"/>
  <c r="W26" i="1"/>
  <c r="W22" i="1"/>
  <c r="W18" i="1"/>
  <c r="W14" i="1"/>
  <c r="W10" i="1"/>
  <c r="B28" i="3"/>
  <c r="B29" i="3" s="1"/>
  <c r="H52" i="3" l="1"/>
  <c r="I52" i="3"/>
  <c r="F3" i="1"/>
  <c r="B19" i="3"/>
  <c r="G51" i="3" s="1"/>
  <c r="H51" i="3"/>
  <c r="J53" i="3"/>
  <c r="W5" i="1"/>
  <c r="W2" i="1"/>
  <c r="W4" i="1"/>
  <c r="G52" i="3"/>
  <c r="I53" i="3" l="1"/>
  <c r="H53" i="3"/>
  <c r="B30" i="3"/>
  <c r="G53" i="3"/>
</calcChain>
</file>

<file path=xl/sharedStrings.xml><?xml version="1.0" encoding="utf-8"?>
<sst xmlns="http://schemas.openxmlformats.org/spreadsheetml/2006/main" count="101" uniqueCount="84">
  <si>
    <t>Bezeichnung (Lage, Straßenbezeichnung)</t>
  </si>
  <si>
    <t>Kurzbeschreibung der Maßnahme (Grundlage der Kostenermittlung)</t>
  </si>
  <si>
    <t>Planung</t>
  </si>
  <si>
    <t>Sonstiges</t>
  </si>
  <si>
    <t>Leitsystem (Beschilderung)</t>
  </si>
  <si>
    <t>Markierungen</t>
  </si>
  <si>
    <t>Grundeinlöse</t>
  </si>
  <si>
    <t>Beleuchtung</t>
  </si>
  <si>
    <t>Art: 
Förderung (F)/Kostenteilung (KT)</t>
  </si>
  <si>
    <t>Quote/ Richtlinie</t>
  </si>
  <si>
    <t>vorl. Förderung in €***</t>
  </si>
  <si>
    <t>Summe</t>
  </si>
  <si>
    <t>Magenta Markierung: wird von Förderstelle ausgefüllt</t>
  </si>
  <si>
    <t>F</t>
  </si>
  <si>
    <t>Zwisum Säule A</t>
  </si>
  <si>
    <t>Zwisum</t>
  </si>
  <si>
    <t>KT</t>
  </si>
  <si>
    <t>Beilagen/techn. Bericht</t>
  </si>
  <si>
    <t>Kosten (eingereichte Maßnahmen)</t>
  </si>
  <si>
    <t>Summe F</t>
  </si>
  <si>
    <t>Summe KT</t>
  </si>
  <si>
    <t>Projektkosten nach Kostengruppen</t>
  </si>
  <si>
    <t xml:space="preserve">A. Projektkosten 
</t>
  </si>
  <si>
    <t>Kosten (inkl. Mwst.)</t>
  </si>
  <si>
    <t>Planungsleistungen</t>
  </si>
  <si>
    <t>Konzept, Planung</t>
  </si>
  <si>
    <t>Weitere (ggfalls Zeilen einfügen)</t>
  </si>
  <si>
    <t>Anmerkungen:</t>
  </si>
  <si>
    <t>Die grau hinterlegten Flächen werden automatisch errechnet bzw. sind nicht auszufüllen.</t>
  </si>
  <si>
    <t>können Zeilen eingefügt werden.</t>
  </si>
  <si>
    <t>In diesem Fall bitte unbedingt auf die Formelbezüge achten.</t>
  </si>
  <si>
    <t>nationale Förderprogramme) sind anzuführen.</t>
  </si>
  <si>
    <t>Summe Kostenteilung</t>
  </si>
  <si>
    <t>Summe Förderung</t>
  </si>
  <si>
    <t>Die Gesamtübersicht wird automatisch errechnet bzw. ist nicht auszufüllen.</t>
  </si>
  <si>
    <t>Wegweisung und Beschilderung</t>
  </si>
  <si>
    <t>Übersicht</t>
  </si>
  <si>
    <t>=Invest (KT)</t>
  </si>
  <si>
    <t>=Invest (F)</t>
  </si>
  <si>
    <t>Fußverkehrsanlage(n)</t>
  </si>
  <si>
    <t>Projektierung und Detailplanung der Fußinfrastruktur</t>
  </si>
  <si>
    <t>SÄULE I</t>
  </si>
  <si>
    <t>SÄULE II/III</t>
  </si>
  <si>
    <t>Ort</t>
  </si>
  <si>
    <t>Datum</t>
  </si>
  <si>
    <t>ID / Maßnahmen-nummer lt. Konzept</t>
  </si>
  <si>
    <t>Typ: Strecke / Platz</t>
  </si>
  <si>
    <t>Strecken</t>
  </si>
  <si>
    <t>Platz</t>
  </si>
  <si>
    <t>Zonenhafte Umsetzung (BeZo, Fußgängerzone)</t>
  </si>
  <si>
    <t>Linienhafte Fußverkehrsanlage z.B. Gehsteig</t>
  </si>
  <si>
    <t>Begleitmaßnahmen</t>
  </si>
  <si>
    <t>Konzept</t>
  </si>
  <si>
    <t>Gesamtkosten (Säule I)</t>
  </si>
  <si>
    <t>Organisation, Kooperation, Information und Kommunikation</t>
  </si>
  <si>
    <t>Gesamtkosten (alle Säulen)</t>
  </si>
  <si>
    <t>Veranstaltungen (Bewusstseinsbildung, BürgerInnenbeteiligung)</t>
  </si>
  <si>
    <t>Planungen</t>
  </si>
  <si>
    <t>Summe Planungen</t>
  </si>
  <si>
    <t>Gesamtkosten (Säule II &amp; III)</t>
  </si>
  <si>
    <t>SÄULE II Organisation, Kooperation, Strukturen &amp; 
SÄULE III Kommunikation, Bürger:innen-Beteiligung</t>
  </si>
  <si>
    <t>Konfinanzierungen</t>
  </si>
  <si>
    <t>SÄULE I Infrastruktur errichten &amp; öffentliche Räume gestalten</t>
  </si>
  <si>
    <t>Kosten:
Säule I Planungen</t>
  </si>
  <si>
    <t>Kosten 
Säule I Umsetzungen (investiv)</t>
  </si>
  <si>
    <t>Kosten:
Säule II &amp; III Planungen</t>
  </si>
  <si>
    <t>Kosten: 
Säule II &amp; III Umsetzungen (investiv)</t>
  </si>
  <si>
    <t>Summe Umsetzungen (investiv)</t>
  </si>
  <si>
    <t>Umsetzungen (investiv)</t>
  </si>
  <si>
    <t>K.2 Leistung des Straßenerhaltungsdienst</t>
  </si>
  <si>
    <t>K.4 Weitere (ggfalls Zeilen einfügen)</t>
  </si>
  <si>
    <t>Zwisum Säulen II &amp; III</t>
  </si>
  <si>
    <t>=Invest Säule II &amp; III</t>
  </si>
  <si>
    <t>=Invest Säule I gesamt</t>
  </si>
  <si>
    <t>landesanteil Kostenteilung</t>
  </si>
  <si>
    <t>Landesanteil Förderung</t>
  </si>
  <si>
    <t>landesanteil Kostenteilung und Förderung</t>
  </si>
  <si>
    <t xml:space="preserve">Sollten mehr Maßnahmen vorgesehen sein, als Zeilen zur Verfügung stehen, </t>
  </si>
  <si>
    <t>Allfällige weitere Finanzierungsbeiträge oder Förderungen des Projektes (z.B. EU-Förderungen,</t>
  </si>
  <si>
    <t>K.3 Kofinanzierung, klimaaktiv mobil (Bund)</t>
  </si>
  <si>
    <t>K.1 Kofinanzierung weiterer Landesdienststellen</t>
  </si>
  <si>
    <t>ad. K.3 - Kofinanzierung klimaaktiv Förderprogramm des Bundes</t>
  </si>
  <si>
    <t>da vorliegendes Förderprogramm des Landes als Anschlussförderung daran konzipiert ist</t>
  </si>
  <si>
    <t>Bei Förderungen (Gemeinde als Bauherr) bitte diese voraussichtlichen Zahlungen vorab in Abzug bringen,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</si>
</sst>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€&quot;_-;\-* #,##0.00\ &quot;€&quot;_-;_-* &quot;-&quot;??\ &quot;€&quot;_-;_-@_-"/>
    <numFmt numFmtId="165" formatCode="[$€-2]\ #,##0.00"/>
    <numFmt numFmtId="166" formatCode="&quot;€&quot;\ 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i/>
      <sz val="10"/>
      <color theme="1"/>
      <name val="Verdana"/>
      <family val="2"/>
    </font>
    <font>
      <b/>
      <sz val="12"/>
      <color theme="1"/>
      <name val="Verdana"/>
      <family val="2"/>
    </font>
    <font>
      <sz val="11"/>
      <name val="Calibri"/>
      <family val="2"/>
      <scheme val="minor"/>
    </font>
    <font>
      <b/>
      <sz val="10"/>
      <color rgb="FF00B0F0"/>
      <name val="Calibri"/>
      <family val="2"/>
      <scheme val="minor"/>
    </font>
    <font>
      <sz val="10"/>
      <color rgb="FF00B0F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3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5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textRotation="90" wrapText="1"/>
    </xf>
    <xf numFmtId="0" fontId="3" fillId="4" borderId="0" xfId="0" applyFont="1" applyFill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165" fontId="0" fillId="2" borderId="4" xfId="0" applyNumberFormat="1" applyFill="1" applyBorder="1" applyAlignment="1">
      <alignment vertical="center"/>
    </xf>
    <xf numFmtId="0" fontId="3" fillId="5" borderId="8" xfId="0" applyFont="1" applyFill="1" applyBorder="1"/>
    <xf numFmtId="0" fontId="3" fillId="5" borderId="9" xfId="0" applyFont="1" applyFill="1" applyBorder="1"/>
    <xf numFmtId="0" fontId="3" fillId="5" borderId="9" xfId="0" applyFont="1" applyFill="1" applyBorder="1" applyAlignment="1">
      <alignment wrapText="1"/>
    </xf>
    <xf numFmtId="165" fontId="0" fillId="5" borderId="9" xfId="0" applyNumberFormat="1" applyFill="1" applyBorder="1" applyAlignment="1">
      <alignment wrapText="1"/>
    </xf>
    <xf numFmtId="0" fontId="3" fillId="5" borderId="10" xfId="0" applyFont="1" applyFill="1" applyBorder="1"/>
    <xf numFmtId="0" fontId="3" fillId="5" borderId="11" xfId="0" applyFont="1" applyFill="1" applyBorder="1"/>
    <xf numFmtId="0" fontId="4" fillId="5" borderId="11" xfId="0" applyFont="1" applyFill="1" applyBorder="1" applyAlignment="1">
      <alignment horizontal="right" wrapText="1"/>
    </xf>
    <xf numFmtId="0" fontId="5" fillId="5" borderId="11" xfId="0" applyFont="1" applyFill="1" applyBorder="1" applyAlignment="1">
      <alignment wrapText="1"/>
    </xf>
    <xf numFmtId="0" fontId="5" fillId="5" borderId="11" xfId="0" applyFont="1" applyFill="1" applyBorder="1"/>
    <xf numFmtId="0" fontId="5" fillId="5" borderId="0" xfId="0" applyFont="1" applyFill="1"/>
    <xf numFmtId="0" fontId="0" fillId="0" borderId="12" xfId="0" applyBorder="1" applyAlignment="1">
      <alignment wrapText="1"/>
    </xf>
    <xf numFmtId="0" fontId="3" fillId="5" borderId="0" xfId="0" applyFont="1" applyFill="1"/>
    <xf numFmtId="0" fontId="4" fillId="5" borderId="0" xfId="0" applyFont="1" applyFill="1" applyAlignment="1">
      <alignment horizontal="right" wrapText="1"/>
    </xf>
    <xf numFmtId="0" fontId="5" fillId="5" borderId="0" xfId="0" applyFont="1" applyFill="1" applyAlignment="1">
      <alignment wrapText="1"/>
    </xf>
    <xf numFmtId="0" fontId="3" fillId="5" borderId="13" xfId="0" applyFont="1" applyFill="1" applyBorder="1"/>
    <xf numFmtId="0" fontId="5" fillId="5" borderId="14" xfId="0" applyFont="1" applyFill="1" applyBorder="1"/>
    <xf numFmtId="0" fontId="0" fillId="0" borderId="4" xfId="0" applyBorder="1" applyAlignment="1">
      <alignment horizontal="center" wrapText="1"/>
    </xf>
    <xf numFmtId="165" fontId="6" fillId="5" borderId="0" xfId="0" applyNumberFormat="1" applyFont="1" applyFill="1" applyAlignment="1">
      <alignment wrapText="1"/>
    </xf>
    <xf numFmtId="0" fontId="6" fillId="5" borderId="9" xfId="0" applyFont="1" applyFill="1" applyBorder="1" applyAlignment="1">
      <alignment horizontal="right" wrapText="1"/>
    </xf>
    <xf numFmtId="0" fontId="7" fillId="5" borderId="0" xfId="0" applyFont="1" applyFill="1" applyAlignment="1">
      <alignment horizontal="right" wrapText="1"/>
    </xf>
    <xf numFmtId="166" fontId="7" fillId="5" borderId="16" xfId="0" applyNumberFormat="1" applyFont="1" applyFill="1" applyBorder="1"/>
    <xf numFmtId="166" fontId="5" fillId="5" borderId="14" xfId="0" applyNumberFormat="1" applyFont="1" applyFill="1" applyBorder="1"/>
    <xf numFmtId="166" fontId="5" fillId="5" borderId="17" xfId="0" applyNumberFormat="1" applyFont="1" applyFill="1" applyBorder="1"/>
    <xf numFmtId="165" fontId="0" fillId="6" borderId="6" xfId="0" applyNumberFormat="1" applyFill="1" applyBorder="1" applyAlignment="1">
      <alignment vertical="center"/>
    </xf>
    <xf numFmtId="165" fontId="0" fillId="6" borderId="6" xfId="0" applyNumberFormat="1" applyFill="1" applyBorder="1" applyAlignment="1">
      <alignment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6" borderId="19" xfId="0" applyFont="1" applyFill="1" applyBorder="1" applyAlignment="1">
      <alignment horizontal="left" vertical="center" wrapText="1"/>
    </xf>
    <xf numFmtId="0" fontId="11" fillId="6" borderId="19" xfId="0" applyFont="1" applyFill="1" applyBorder="1" applyAlignment="1">
      <alignment horizontal="center" wrapText="1"/>
    </xf>
    <xf numFmtId="0" fontId="11" fillId="0" borderId="20" xfId="0" applyFont="1" applyBorder="1" applyAlignment="1">
      <alignment wrapText="1"/>
    </xf>
    <xf numFmtId="0" fontId="0" fillId="0" borderId="21" xfId="0" applyBorder="1"/>
    <xf numFmtId="0" fontId="12" fillId="0" borderId="22" xfId="0" applyFont="1" applyBorder="1"/>
    <xf numFmtId="164" fontId="12" fillId="0" borderId="22" xfId="1" applyFont="1" applyBorder="1"/>
    <xf numFmtId="0" fontId="11" fillId="0" borderId="22" xfId="0" applyFont="1" applyBorder="1"/>
    <xf numFmtId="0" fontId="11" fillId="0" borderId="20" xfId="0" applyFont="1" applyBorder="1"/>
    <xf numFmtId="0" fontId="14" fillId="6" borderId="22" xfId="0" applyFont="1" applyFill="1" applyBorder="1"/>
    <xf numFmtId="164" fontId="11" fillId="6" borderId="22" xfId="1" applyFont="1" applyFill="1" applyBorder="1"/>
    <xf numFmtId="0" fontId="11" fillId="7" borderId="22" xfId="0" applyFont="1" applyFill="1" applyBorder="1"/>
    <xf numFmtId="164" fontId="11" fillId="7" borderId="22" xfId="1" applyFont="1" applyFill="1" applyBorder="1"/>
    <xf numFmtId="0" fontId="11" fillId="6" borderId="22" xfId="0" applyFont="1" applyFill="1" applyBorder="1"/>
    <xf numFmtId="0" fontId="11" fillId="0" borderId="0" xfId="0" applyFont="1"/>
    <xf numFmtId="0" fontId="12" fillId="0" borderId="0" xfId="0" applyFont="1"/>
    <xf numFmtId="164" fontId="0" fillId="6" borderId="21" xfId="0" applyNumberFormat="1" applyFill="1" applyBorder="1"/>
    <xf numFmtId="164" fontId="0" fillId="6" borderId="22" xfId="0" applyNumberFormat="1" applyFill="1" applyBorder="1"/>
    <xf numFmtId="164" fontId="0" fillId="0" borderId="0" xfId="0" applyNumberFormat="1"/>
    <xf numFmtId="0" fontId="12" fillId="6" borderId="20" xfId="0" applyFont="1" applyFill="1" applyBorder="1" applyAlignment="1">
      <alignment wrapText="1"/>
    </xf>
    <xf numFmtId="164" fontId="0" fillId="2" borderId="21" xfId="0" applyNumberFormat="1" applyFill="1" applyBorder="1"/>
    <xf numFmtId="0" fontId="11" fillId="6" borderId="24" xfId="0" applyFont="1" applyFill="1" applyBorder="1" applyAlignment="1">
      <alignment wrapText="1"/>
    </xf>
    <xf numFmtId="164" fontId="2" fillId="6" borderId="25" xfId="0" applyNumberFormat="1" applyFont="1" applyFill="1" applyBorder="1"/>
    <xf numFmtId="164" fontId="2" fillId="6" borderId="26" xfId="0" applyNumberFormat="1" applyFont="1" applyFill="1" applyBorder="1"/>
    <xf numFmtId="164" fontId="2" fillId="2" borderId="26" xfId="0" applyNumberFormat="1" applyFont="1" applyFill="1" applyBorder="1"/>
    <xf numFmtId="0" fontId="12" fillId="6" borderId="27" xfId="0" applyFont="1" applyFill="1" applyBorder="1" applyAlignment="1">
      <alignment wrapText="1"/>
    </xf>
    <xf numFmtId="164" fontId="0" fillId="6" borderId="28" xfId="0" applyNumberFormat="1" applyFill="1" applyBorder="1"/>
    <xf numFmtId="164" fontId="0" fillId="6" borderId="29" xfId="0" applyNumberFormat="1" applyFill="1" applyBorder="1"/>
    <xf numFmtId="164" fontId="0" fillId="2" borderId="29" xfId="0" applyNumberFormat="1" applyFill="1" applyBorder="1"/>
    <xf numFmtId="0" fontId="11" fillId="6" borderId="25" xfId="0" applyFont="1" applyFill="1" applyBorder="1" applyAlignment="1">
      <alignment horizontal="center" wrapText="1"/>
    </xf>
    <xf numFmtId="0" fontId="11" fillId="2" borderId="25" xfId="0" applyFont="1" applyFill="1" applyBorder="1" applyAlignment="1">
      <alignment horizontal="center" vertical="center" wrapText="1"/>
    </xf>
    <xf numFmtId="0" fontId="0" fillId="0" borderId="30" xfId="0" applyBorder="1"/>
    <xf numFmtId="164" fontId="12" fillId="2" borderId="22" xfId="1" applyFont="1" applyFill="1" applyBorder="1"/>
    <xf numFmtId="164" fontId="11" fillId="2" borderId="22" xfId="1" applyFont="1" applyFill="1" applyBorder="1"/>
    <xf numFmtId="0" fontId="12" fillId="2" borderId="0" xfId="0" applyFont="1" applyFill="1"/>
    <xf numFmtId="0" fontId="3" fillId="4" borderId="4" xfId="0" applyFont="1" applyFill="1" applyBorder="1" applyAlignment="1">
      <alignment horizontal="center" textRotation="90" wrapText="1"/>
    </xf>
    <xf numFmtId="0" fontId="3" fillId="0" borderId="6" xfId="0" applyFont="1" applyBorder="1" applyAlignment="1">
      <alignment textRotation="90" wrapText="1"/>
    </xf>
    <xf numFmtId="0" fontId="3" fillId="0" borderId="7" xfId="0" applyFont="1" applyBorder="1" applyAlignment="1">
      <alignment textRotation="90" wrapText="1"/>
    </xf>
    <xf numFmtId="0" fontId="3" fillId="4" borderId="6" xfId="0" applyFont="1" applyFill="1" applyBorder="1" applyAlignment="1">
      <alignment wrapText="1"/>
    </xf>
    <xf numFmtId="0" fontId="15" fillId="0" borderId="5" xfId="0" applyFont="1" applyBorder="1" applyAlignment="1">
      <alignment wrapText="1"/>
    </xf>
    <xf numFmtId="0" fontId="15" fillId="0" borderId="4" xfId="0" applyFont="1" applyBorder="1" applyAlignment="1">
      <alignment horizontal="left" wrapText="1"/>
    </xf>
    <xf numFmtId="0" fontId="15" fillId="0" borderId="12" xfId="0" applyFont="1" applyBorder="1" applyAlignment="1">
      <alignment horizontal="left" wrapText="1"/>
    </xf>
    <xf numFmtId="0" fontId="15" fillId="0" borderId="15" xfId="0" applyFont="1" applyBorder="1" applyAlignment="1">
      <alignment textRotation="90"/>
    </xf>
    <xf numFmtId="0" fontId="15" fillId="0" borderId="18" xfId="0" applyFont="1" applyBorder="1" applyAlignment="1">
      <alignment textRotation="90" wrapText="1"/>
    </xf>
    <xf numFmtId="0" fontId="0" fillId="0" borderId="31" xfId="0" applyBorder="1"/>
    <xf numFmtId="2" fontId="0" fillId="2" borderId="7" xfId="0" applyNumberFormat="1" applyFill="1" applyBorder="1" applyAlignment="1">
      <alignment vertical="center"/>
    </xf>
    <xf numFmtId="2" fontId="3" fillId="0" borderId="0" xfId="0" applyNumberFormat="1" applyFont="1"/>
    <xf numFmtId="2" fontId="3" fillId="5" borderId="9" xfId="0" applyNumberFormat="1" applyFont="1" applyFill="1" applyBorder="1"/>
    <xf numFmtId="2" fontId="5" fillId="5" borderId="0" xfId="0" applyNumberFormat="1" applyFont="1" applyFill="1"/>
    <xf numFmtId="2" fontId="5" fillId="5" borderId="11" xfId="0" applyNumberFormat="1" applyFont="1" applyFill="1" applyBorder="1"/>
    <xf numFmtId="2" fontId="3" fillId="0" borderId="1" xfId="0" applyNumberFormat="1" applyFont="1" applyBorder="1" applyAlignment="1">
      <alignment wrapText="1"/>
    </xf>
    <xf numFmtId="2" fontId="3" fillId="4" borderId="7" xfId="0" applyNumberFormat="1" applyFont="1" applyFill="1" applyBorder="1" applyAlignment="1">
      <alignment wrapText="1"/>
    </xf>
    <xf numFmtId="2" fontId="0" fillId="2" borderId="1" xfId="0" applyNumberFormat="1" applyFill="1" applyBorder="1" applyAlignment="1">
      <alignment vertical="center"/>
    </xf>
    <xf numFmtId="0" fontId="0" fillId="0" borderId="31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2" fontId="0" fillId="0" borderId="32" xfId="0" applyNumberFormat="1" applyBorder="1" applyAlignment="1">
      <alignment wrapText="1"/>
    </xf>
    <xf numFmtId="0" fontId="0" fillId="8" borderId="22" xfId="0" applyFill="1" applyBorder="1" applyAlignment="1">
      <alignment horizontal="center" vertical="center" wrapText="1"/>
    </xf>
    <xf numFmtId="0" fontId="11" fillId="6" borderId="22" xfId="0" applyFont="1" applyFill="1" applyBorder="1" applyAlignment="1">
      <alignment horizontal="left" vertical="center" wrapText="1"/>
    </xf>
    <xf numFmtId="164" fontId="11" fillId="0" borderId="0" xfId="0" applyNumberFormat="1" applyFont="1"/>
    <xf numFmtId="0" fontId="16" fillId="5" borderId="0" xfId="0" applyFont="1" applyFill="1"/>
    <xf numFmtId="0" fontId="17" fillId="5" borderId="0" xfId="0" quotePrefix="1" applyFont="1" applyFill="1"/>
    <xf numFmtId="0" fontId="13" fillId="0" borderId="22" xfId="0" applyFont="1" applyBorder="1" applyAlignment="1">
      <alignment wrapText="1"/>
    </xf>
    <xf numFmtId="0" fontId="0" fillId="8" borderId="22" xfId="0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textRotation="90" wrapText="1"/>
    </xf>
    <xf numFmtId="0" fontId="3" fillId="0" borderId="1" xfId="0" applyFont="1" applyBorder="1" applyAlignment="1">
      <alignment horizontal="left" wrapText="1"/>
    </xf>
    <xf numFmtId="0" fontId="11" fillId="6" borderId="20" xfId="0" applyFont="1" applyFill="1" applyBorder="1" applyAlignment="1">
      <alignment wrapText="1"/>
    </xf>
    <xf numFmtId="0" fontId="0" fillId="6" borderId="21" xfId="0" applyFill="1" applyBorder="1"/>
    <xf numFmtId="0" fontId="11" fillId="0" borderId="20" xfId="0" applyFont="1" applyBorder="1" applyAlignment="1">
      <alignment wrapText="1"/>
    </xf>
    <xf numFmtId="0" fontId="0" fillId="0" borderId="21" xfId="0" applyBorder="1"/>
    <xf numFmtId="0" fontId="3" fillId="3" borderId="11" xfId="0" applyFont="1" applyFill="1" applyBorder="1" applyAlignment="1">
      <alignment horizontal="center"/>
    </xf>
    <xf numFmtId="0" fontId="3" fillId="3" borderId="0" xfId="0" applyFont="1" applyFill="1" applyAlignment="1">
      <alignment wrapText="1"/>
    </xf>
    <xf numFmtId="164" fontId="11" fillId="2" borderId="23" xfId="1" applyFont="1" applyFill="1" applyBorder="1"/>
    <xf numFmtId="164" fontId="11" fillId="0" borderId="26" xfId="1" applyFont="1" applyFill="1" applyBorder="1"/>
    <xf numFmtId="164" fontId="11" fillId="2" borderId="5" xfId="1" applyFont="1" applyFill="1" applyBorder="1"/>
    <xf numFmtId="0" fontId="16" fillId="5" borderId="0" xfId="0" quotePrefix="1" applyFont="1" applyFill="1"/>
    <xf numFmtId="164" fontId="11" fillId="3" borderId="23" xfId="0" applyNumberFormat="1" applyFont="1" applyFill="1" applyBorder="1"/>
    <xf numFmtId="0" fontId="10" fillId="3" borderId="0" xfId="0" applyFont="1" applyFill="1"/>
    <xf numFmtId="0" fontId="12" fillId="0" borderId="0" xfId="0" applyFont="1" applyFill="1"/>
    <xf numFmtId="0" fontId="11" fillId="3" borderId="0" xfId="0" applyFont="1" applyFill="1"/>
    <xf numFmtId="14" fontId="11" fillId="3" borderId="0" xfId="0" applyNumberFormat="1" applyFont="1" applyFill="1"/>
    <xf numFmtId="164" fontId="11" fillId="3" borderId="25" xfId="0" applyNumberFormat="1" applyFont="1" applyFill="1" applyBorder="1"/>
    <xf numFmtId="164" fontId="11" fillId="3" borderId="5" xfId="0" applyNumberFormat="1" applyFont="1" applyFill="1" applyBorder="1"/>
    <xf numFmtId="165" fontId="0" fillId="0" borderId="1" xfId="0" applyNumberFormat="1" applyFill="1" applyBorder="1" applyAlignment="1">
      <alignment vertical="center" wrapText="1"/>
    </xf>
    <xf numFmtId="165" fontId="0" fillId="0" borderId="1" xfId="0" applyNumberFormat="1" applyFill="1" applyBorder="1" applyAlignment="1">
      <alignment vertical="center"/>
    </xf>
    <xf numFmtId="165" fontId="0" fillId="0" borderId="7" xfId="0" applyNumberFormat="1" applyFill="1" applyBorder="1" applyAlignment="1">
      <alignment vertical="center"/>
    </xf>
    <xf numFmtId="165" fontId="0" fillId="0" borderId="4" xfId="0" applyNumberFormat="1" applyFill="1" applyBorder="1" applyAlignment="1">
      <alignment vertical="center" wrapText="1"/>
    </xf>
    <xf numFmtId="165" fontId="0" fillId="0" borderId="4" xfId="0" applyNumberFormat="1" applyFill="1" applyBorder="1" applyAlignment="1">
      <alignment vertical="center"/>
    </xf>
  </cellXfs>
  <cellStyles count="2">
    <cellStyle name="Standard" xfId="0" builtinId="0"/>
    <cellStyle name="Währung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42"/>
  <sheetViews>
    <sheetView zoomScale="85" zoomScaleNormal="85" workbookViewId="0">
      <pane xSplit="2" ySplit="8" topLeftCell="C9" activePane="bottomRight" state="frozen"/>
      <selection pane="topRight" activeCell="C1" sqref="C1"/>
      <selection pane="bottomLeft" activeCell="A4" sqref="A4"/>
      <selection pane="bottomRight" activeCell="U25" sqref="U25"/>
    </sheetView>
  </sheetViews>
  <sheetFormatPr baseColWidth="10" defaultColWidth="10.5703125" defaultRowHeight="12.75" x14ac:dyDescent="0.2"/>
  <cols>
    <col min="1" max="1" width="3.42578125" style="1" bestFit="1" customWidth="1"/>
    <col min="2" max="2" width="18.85546875" style="2" bestFit="1" customWidth="1"/>
    <col min="3" max="4" width="9.5703125" style="1" customWidth="1"/>
    <col min="5" max="5" width="27.42578125" style="2" customWidth="1"/>
    <col min="6" max="6" width="50.5703125" style="2" bestFit="1" customWidth="1"/>
    <col min="7" max="7" width="14.42578125" style="2" customWidth="1"/>
    <col min="8" max="16" width="14.42578125" style="1" customWidth="1"/>
    <col min="17" max="17" width="15.5703125" style="1" bestFit="1" customWidth="1"/>
    <col min="18" max="21" width="14.42578125" style="1" customWidth="1"/>
    <col min="22" max="22" width="14.42578125" style="84" customWidth="1"/>
    <col min="23" max="23" width="14.42578125" style="1" customWidth="1"/>
    <col min="24" max="16384" width="10.5703125" style="1"/>
  </cols>
  <sheetData>
    <row r="1" spans="1:24" ht="13.5" thickBot="1" x14ac:dyDescent="0.25">
      <c r="A1" s="107" t="s">
        <v>43</v>
      </c>
      <c r="B1" s="107"/>
      <c r="C1" s="107"/>
      <c r="E1" s="108" t="s">
        <v>44</v>
      </c>
    </row>
    <row r="2" spans="1:24" ht="15" x14ac:dyDescent="0.25">
      <c r="A2" s="11"/>
      <c r="B2" s="29" t="s">
        <v>15</v>
      </c>
      <c r="C2" s="12"/>
      <c r="D2" s="12"/>
      <c r="E2" s="12"/>
      <c r="F2" s="13"/>
      <c r="G2" s="13"/>
      <c r="H2" s="14">
        <f>SUM(H9:H1000)</f>
        <v>0</v>
      </c>
      <c r="I2" s="14">
        <f t="shared" ref="I2:S2" si="0">SUM(I9:I1000)</f>
        <v>0</v>
      </c>
      <c r="J2" s="14">
        <f t="shared" si="0"/>
        <v>0</v>
      </c>
      <c r="K2" s="14">
        <f t="shared" si="0"/>
        <v>0</v>
      </c>
      <c r="L2" s="14">
        <f t="shared" si="0"/>
        <v>0</v>
      </c>
      <c r="M2" s="14">
        <f t="shared" si="0"/>
        <v>0</v>
      </c>
      <c r="N2" s="14">
        <f t="shared" si="0"/>
        <v>0</v>
      </c>
      <c r="O2" s="14">
        <f t="shared" si="0"/>
        <v>0</v>
      </c>
      <c r="P2" s="14">
        <f t="shared" si="0"/>
        <v>0</v>
      </c>
      <c r="Q2" s="14"/>
      <c r="R2" s="14">
        <f t="shared" si="0"/>
        <v>0</v>
      </c>
      <c r="S2" s="14">
        <f t="shared" si="0"/>
        <v>0</v>
      </c>
      <c r="T2" s="14"/>
      <c r="U2" s="14"/>
      <c r="V2" s="85"/>
      <c r="W2" s="31">
        <f>SUM(W9:W998)</f>
        <v>0</v>
      </c>
      <c r="X2" s="1" t="s">
        <v>76</v>
      </c>
    </row>
    <row r="3" spans="1:24" ht="26.25" x14ac:dyDescent="0.25">
      <c r="A3" s="25"/>
      <c r="B3" s="30" t="s">
        <v>18</v>
      </c>
      <c r="C3" s="22"/>
      <c r="D3" s="22"/>
      <c r="E3" s="22"/>
      <c r="F3" s="28">
        <f>SUM(G3:W3)</f>
        <v>0</v>
      </c>
      <c r="G3" s="97"/>
      <c r="H3" s="24"/>
      <c r="I3" s="20"/>
      <c r="J3" s="20"/>
      <c r="K3" s="20"/>
      <c r="L3" s="20"/>
      <c r="M3" s="20"/>
      <c r="N3" s="20"/>
      <c r="O3" s="20"/>
      <c r="P3" s="20"/>
      <c r="Q3" s="28">
        <f>SUM(Q9:Q1000)</f>
        <v>0</v>
      </c>
      <c r="R3" s="112" t="s">
        <v>73</v>
      </c>
      <c r="S3" s="20"/>
      <c r="T3" s="28">
        <f>SUM(T9:T1000)</f>
        <v>0</v>
      </c>
      <c r="U3" s="98" t="s">
        <v>72</v>
      </c>
      <c r="V3" s="86"/>
      <c r="W3" s="26"/>
    </row>
    <row r="4" spans="1:24" x14ac:dyDescent="0.2">
      <c r="A4" s="25"/>
      <c r="B4" s="23"/>
      <c r="C4" s="22"/>
      <c r="D4" s="22"/>
      <c r="E4" s="22"/>
      <c r="F4" s="20"/>
      <c r="G4" s="98"/>
      <c r="H4" s="24"/>
      <c r="I4" s="20"/>
      <c r="J4" s="20"/>
      <c r="K4" s="20"/>
      <c r="L4" s="20"/>
      <c r="M4" s="20"/>
      <c r="N4" s="20"/>
      <c r="O4" s="20"/>
      <c r="P4" s="20"/>
      <c r="Q4" s="20">
        <f>SUMIF(U9:U1002,"KT",Q9:Q1002)</f>
        <v>0</v>
      </c>
      <c r="R4" s="98" t="s">
        <v>37</v>
      </c>
      <c r="S4" s="20"/>
      <c r="T4" s="20">
        <f>SUMIF(U9:U1002,"KT",T9:T1002)</f>
        <v>0</v>
      </c>
      <c r="U4" s="98" t="s">
        <v>37</v>
      </c>
      <c r="V4" s="86" t="s">
        <v>20</v>
      </c>
      <c r="W4" s="32">
        <f>SUMIF(U9:U998,"KT",W9:W998)</f>
        <v>0</v>
      </c>
      <c r="X4" s="1" t="s">
        <v>74</v>
      </c>
    </row>
    <row r="5" spans="1:24" ht="13.5" thickBot="1" x14ac:dyDescent="0.25">
      <c r="A5" s="15"/>
      <c r="B5" s="17"/>
      <c r="C5" s="16"/>
      <c r="D5" s="16"/>
      <c r="E5" s="16"/>
      <c r="F5" s="19"/>
      <c r="G5" s="98"/>
      <c r="H5" s="18"/>
      <c r="I5" s="19"/>
      <c r="J5" s="19"/>
      <c r="K5" s="19"/>
      <c r="L5" s="19"/>
      <c r="M5" s="19"/>
      <c r="N5" s="19"/>
      <c r="O5" s="19"/>
      <c r="P5" s="19"/>
      <c r="Q5" s="19">
        <f>SUMIF(U9:U1002,"F",Q9:Q1002)</f>
        <v>0</v>
      </c>
      <c r="R5" s="98" t="s">
        <v>38</v>
      </c>
      <c r="S5" s="19"/>
      <c r="T5" s="19">
        <f>SUMIF(U9:U1002,"F",T9:T1002)</f>
        <v>0</v>
      </c>
      <c r="U5" s="98" t="s">
        <v>38</v>
      </c>
      <c r="V5" s="87" t="s">
        <v>19</v>
      </c>
      <c r="W5" s="33">
        <f>SUMIF(U9:U998,"F",W9:W998)</f>
        <v>0</v>
      </c>
      <c r="X5" s="1" t="s">
        <v>75</v>
      </c>
    </row>
    <row r="6" spans="1:24" s="2" customFormat="1" ht="46.35" customHeight="1" thickBot="1" x14ac:dyDescent="0.3">
      <c r="A6" s="101"/>
      <c r="B6" s="3"/>
      <c r="C6" s="3"/>
      <c r="D6" s="3"/>
      <c r="E6" s="3"/>
      <c r="F6" s="3"/>
      <c r="G6" s="102" t="s">
        <v>63</v>
      </c>
      <c r="H6" s="102"/>
      <c r="I6" s="4"/>
      <c r="J6" s="102" t="s">
        <v>64</v>
      </c>
      <c r="K6" s="102"/>
      <c r="L6" s="4"/>
      <c r="M6" s="4"/>
      <c r="N6" s="4"/>
      <c r="O6" s="4"/>
      <c r="P6" s="4"/>
      <c r="Q6" s="4"/>
      <c r="R6" s="78" t="s">
        <v>65</v>
      </c>
      <c r="S6" s="79" t="s">
        <v>66</v>
      </c>
      <c r="T6" s="4"/>
      <c r="U6" s="3"/>
      <c r="V6" s="88"/>
      <c r="W6" s="5"/>
    </row>
    <row r="7" spans="1:24" s="2" customFormat="1" ht="57.75" customHeight="1" thickBot="1" x14ac:dyDescent="0.3">
      <c r="A7" s="101"/>
      <c r="B7" s="21"/>
      <c r="C7" s="21"/>
      <c r="D7" s="21"/>
      <c r="E7" s="21"/>
      <c r="F7" s="21"/>
      <c r="G7" s="100" t="s">
        <v>40</v>
      </c>
      <c r="H7" s="100"/>
      <c r="I7" s="100"/>
      <c r="J7" s="94" t="s">
        <v>47</v>
      </c>
      <c r="K7" s="94" t="s">
        <v>48</v>
      </c>
      <c r="L7" s="94" t="s">
        <v>35</v>
      </c>
      <c r="M7" s="100" t="s">
        <v>51</v>
      </c>
      <c r="N7" s="100"/>
      <c r="O7" s="100"/>
      <c r="P7" s="94" t="s">
        <v>3</v>
      </c>
      <c r="Q7" s="91"/>
      <c r="R7" s="100" t="s">
        <v>54</v>
      </c>
      <c r="S7" s="100"/>
      <c r="T7" s="92"/>
      <c r="U7" s="27"/>
      <c r="V7" s="93"/>
    </row>
    <row r="8" spans="1:24" s="2" customFormat="1" ht="95.25" thickBot="1" x14ac:dyDescent="0.25">
      <c r="A8" s="101"/>
      <c r="B8" s="3" t="s">
        <v>45</v>
      </c>
      <c r="C8" s="3" t="s">
        <v>46</v>
      </c>
      <c r="D8" s="3" t="s">
        <v>17</v>
      </c>
      <c r="E8" s="3" t="s">
        <v>0</v>
      </c>
      <c r="F8" s="3" t="s">
        <v>1</v>
      </c>
      <c r="G8" s="6" t="s">
        <v>52</v>
      </c>
      <c r="H8" s="6" t="s">
        <v>2</v>
      </c>
      <c r="I8" s="6" t="s">
        <v>3</v>
      </c>
      <c r="J8" s="6" t="s">
        <v>50</v>
      </c>
      <c r="K8" s="6" t="s">
        <v>49</v>
      </c>
      <c r="L8" s="6" t="s">
        <v>4</v>
      </c>
      <c r="M8" s="6" t="s">
        <v>5</v>
      </c>
      <c r="N8" s="6" t="s">
        <v>6</v>
      </c>
      <c r="O8" s="6" t="s">
        <v>7</v>
      </c>
      <c r="P8" s="75" t="s">
        <v>3</v>
      </c>
      <c r="Q8" s="74" t="s">
        <v>14</v>
      </c>
      <c r="R8" s="80" t="s">
        <v>57</v>
      </c>
      <c r="S8" s="81" t="s">
        <v>68</v>
      </c>
      <c r="T8" s="74" t="s">
        <v>71</v>
      </c>
      <c r="U8" s="73" t="s">
        <v>8</v>
      </c>
      <c r="V8" s="89" t="s">
        <v>9</v>
      </c>
      <c r="W8" s="76" t="s">
        <v>10</v>
      </c>
    </row>
    <row r="9" spans="1:24" ht="15.75" thickBot="1" x14ac:dyDescent="0.3">
      <c r="A9" s="9"/>
      <c r="B9" s="9"/>
      <c r="C9" s="9"/>
      <c r="D9" s="82"/>
      <c r="E9" s="8"/>
      <c r="F9" s="9"/>
      <c r="G9" s="120"/>
      <c r="H9" s="121"/>
      <c r="I9" s="121"/>
      <c r="J9" s="121"/>
      <c r="K9" s="121"/>
      <c r="L9" s="121"/>
      <c r="M9" s="121"/>
      <c r="N9" s="121"/>
      <c r="O9" s="121"/>
      <c r="P9" s="122"/>
      <c r="Q9" s="34">
        <f>SUM(G9:P9)</f>
        <v>0</v>
      </c>
      <c r="R9" s="124"/>
      <c r="S9" s="121"/>
      <c r="T9" s="34">
        <f>SUM(R9:S9)</f>
        <v>0</v>
      </c>
      <c r="U9" s="10"/>
      <c r="V9" s="83">
        <v>50</v>
      </c>
      <c r="W9" s="35">
        <f>(Q9+T9)/100*V9</f>
        <v>0</v>
      </c>
    </row>
    <row r="10" spans="1:24" ht="29.45" customHeight="1" thickBot="1" x14ac:dyDescent="0.3">
      <c r="A10" s="9"/>
      <c r="B10" s="9"/>
      <c r="C10" s="9"/>
      <c r="D10" s="82"/>
      <c r="E10" s="8"/>
      <c r="F10" s="9"/>
      <c r="G10" s="120"/>
      <c r="H10" s="121"/>
      <c r="I10" s="121"/>
      <c r="J10" s="121"/>
      <c r="K10" s="121"/>
      <c r="L10" s="121"/>
      <c r="M10" s="121"/>
      <c r="N10" s="121"/>
      <c r="O10" s="121"/>
      <c r="P10" s="122"/>
      <c r="Q10" s="34">
        <f t="shared" ref="Q10:Q29" si="1">SUM(G10:P10)</f>
        <v>0</v>
      </c>
      <c r="R10" s="124"/>
      <c r="S10" s="121"/>
      <c r="T10" s="34">
        <f t="shared" ref="T10:T29" si="2">SUM(R10:S10)</f>
        <v>0</v>
      </c>
      <c r="U10" s="10"/>
      <c r="V10" s="83">
        <v>50</v>
      </c>
      <c r="W10" s="35">
        <f t="shared" ref="W10:W29" si="3">(Q10+T10)/100*V10</f>
        <v>0</v>
      </c>
    </row>
    <row r="11" spans="1:24" ht="29.45" customHeight="1" thickBot="1" x14ac:dyDescent="0.3">
      <c r="A11" s="9"/>
      <c r="B11" s="9"/>
      <c r="C11" s="9"/>
      <c r="D11" s="82"/>
      <c r="E11" s="77"/>
      <c r="F11" s="9"/>
      <c r="G11" s="120"/>
      <c r="H11" s="121"/>
      <c r="I11" s="121"/>
      <c r="J11" s="121"/>
      <c r="K11" s="121"/>
      <c r="L11" s="121"/>
      <c r="M11" s="121"/>
      <c r="N11" s="121"/>
      <c r="O11" s="121"/>
      <c r="P11" s="122"/>
      <c r="Q11" s="34">
        <f t="shared" si="1"/>
        <v>0</v>
      </c>
      <c r="R11" s="124"/>
      <c r="S11" s="121"/>
      <c r="T11" s="34">
        <f t="shared" si="2"/>
        <v>0</v>
      </c>
      <c r="U11" s="10"/>
      <c r="V11" s="83">
        <v>50</v>
      </c>
      <c r="W11" s="35">
        <f t="shared" si="3"/>
        <v>0</v>
      </c>
    </row>
    <row r="12" spans="1:24" ht="39" customHeight="1" thickBot="1" x14ac:dyDescent="0.3">
      <c r="A12" s="9"/>
      <c r="B12" s="9"/>
      <c r="C12" s="9"/>
      <c r="D12" s="82"/>
      <c r="E12" s="8"/>
      <c r="F12" s="9"/>
      <c r="G12" s="120"/>
      <c r="H12" s="121"/>
      <c r="I12" s="121"/>
      <c r="J12" s="121"/>
      <c r="K12" s="121"/>
      <c r="L12" s="121"/>
      <c r="M12" s="121"/>
      <c r="N12" s="121"/>
      <c r="O12" s="121"/>
      <c r="P12" s="122"/>
      <c r="Q12" s="34">
        <f t="shared" si="1"/>
        <v>0</v>
      </c>
      <c r="R12" s="124"/>
      <c r="S12" s="121"/>
      <c r="T12" s="34">
        <f t="shared" si="2"/>
        <v>0</v>
      </c>
      <c r="U12" s="10"/>
      <c r="V12" s="83">
        <v>50</v>
      </c>
      <c r="W12" s="35">
        <f t="shared" si="3"/>
        <v>0</v>
      </c>
    </row>
    <row r="13" spans="1:24" ht="15.75" thickBot="1" x14ac:dyDescent="0.3">
      <c r="A13" s="9"/>
      <c r="B13" s="9"/>
      <c r="C13" s="9"/>
      <c r="D13" s="82"/>
      <c r="E13" s="8"/>
      <c r="F13" s="9"/>
      <c r="G13" s="120"/>
      <c r="H13" s="121"/>
      <c r="I13" s="121"/>
      <c r="J13" s="121"/>
      <c r="K13" s="121"/>
      <c r="L13" s="121"/>
      <c r="M13" s="121"/>
      <c r="N13" s="121"/>
      <c r="O13" s="121"/>
      <c r="P13" s="122"/>
      <c r="Q13" s="34">
        <f t="shared" si="1"/>
        <v>0</v>
      </c>
      <c r="R13" s="124"/>
      <c r="S13" s="121"/>
      <c r="T13" s="34">
        <f t="shared" si="2"/>
        <v>0</v>
      </c>
      <c r="U13" s="10"/>
      <c r="V13" s="83">
        <v>50</v>
      </c>
      <c r="W13" s="35">
        <f t="shared" si="3"/>
        <v>0</v>
      </c>
    </row>
    <row r="14" spans="1:24" ht="15.75" thickBot="1" x14ac:dyDescent="0.3">
      <c r="A14" s="9"/>
      <c r="B14" s="9"/>
      <c r="C14" s="9"/>
      <c r="D14" s="82"/>
      <c r="E14" s="8"/>
      <c r="F14" s="9"/>
      <c r="G14" s="120"/>
      <c r="H14" s="121"/>
      <c r="I14" s="121"/>
      <c r="J14" s="121"/>
      <c r="K14" s="121"/>
      <c r="L14" s="121"/>
      <c r="M14" s="121"/>
      <c r="N14" s="121"/>
      <c r="O14" s="121"/>
      <c r="P14" s="122"/>
      <c r="Q14" s="34">
        <f t="shared" si="1"/>
        <v>0</v>
      </c>
      <c r="R14" s="124"/>
      <c r="S14" s="121"/>
      <c r="T14" s="34">
        <f t="shared" si="2"/>
        <v>0</v>
      </c>
      <c r="U14" s="10"/>
      <c r="V14" s="90">
        <v>50</v>
      </c>
      <c r="W14" s="35">
        <f t="shared" si="3"/>
        <v>0</v>
      </c>
    </row>
    <row r="15" spans="1:24" ht="15.75" thickBot="1" x14ac:dyDescent="0.3">
      <c r="A15" s="9"/>
      <c r="B15" s="9"/>
      <c r="C15" s="9"/>
      <c r="D15" s="82"/>
      <c r="E15" s="8"/>
      <c r="F15" s="9"/>
      <c r="G15" s="120"/>
      <c r="H15" s="121"/>
      <c r="I15" s="121"/>
      <c r="J15" s="121"/>
      <c r="K15" s="121"/>
      <c r="L15" s="121"/>
      <c r="M15" s="121"/>
      <c r="N15" s="121"/>
      <c r="O15" s="121"/>
      <c r="P15" s="122"/>
      <c r="Q15" s="34">
        <f t="shared" si="1"/>
        <v>0</v>
      </c>
      <c r="R15" s="124"/>
      <c r="S15" s="121"/>
      <c r="T15" s="34">
        <f t="shared" si="2"/>
        <v>0</v>
      </c>
      <c r="U15" s="10"/>
      <c r="V15" s="83"/>
      <c r="W15" s="35">
        <f t="shared" si="3"/>
        <v>0</v>
      </c>
    </row>
    <row r="16" spans="1:24" ht="15.75" thickBot="1" x14ac:dyDescent="0.3">
      <c r="A16" s="9"/>
      <c r="B16" s="9"/>
      <c r="C16" s="9"/>
      <c r="D16" s="82"/>
      <c r="E16" s="8"/>
      <c r="F16" s="9"/>
      <c r="G16" s="120"/>
      <c r="H16" s="121"/>
      <c r="I16" s="121"/>
      <c r="J16" s="121"/>
      <c r="K16" s="121"/>
      <c r="L16" s="121"/>
      <c r="M16" s="121"/>
      <c r="N16" s="121"/>
      <c r="O16" s="121"/>
      <c r="P16" s="122"/>
      <c r="Q16" s="34">
        <f t="shared" si="1"/>
        <v>0</v>
      </c>
      <c r="R16" s="124"/>
      <c r="S16" s="121"/>
      <c r="T16" s="34">
        <f t="shared" si="2"/>
        <v>0</v>
      </c>
      <c r="U16" s="10"/>
      <c r="V16" s="83"/>
      <c r="W16" s="35">
        <f t="shared" si="3"/>
        <v>0</v>
      </c>
    </row>
    <row r="17" spans="1:23" ht="15.75" thickBot="1" x14ac:dyDescent="0.3">
      <c r="A17" s="9"/>
      <c r="B17" s="9"/>
      <c r="C17" s="9"/>
      <c r="D17" s="82"/>
      <c r="E17" s="8"/>
      <c r="F17" s="9"/>
      <c r="G17" s="120"/>
      <c r="H17" s="121"/>
      <c r="I17" s="121"/>
      <c r="J17" s="121"/>
      <c r="K17" s="121"/>
      <c r="L17" s="121"/>
      <c r="M17" s="121"/>
      <c r="N17" s="121"/>
      <c r="O17" s="121"/>
      <c r="P17" s="122"/>
      <c r="Q17" s="34">
        <f t="shared" si="1"/>
        <v>0</v>
      </c>
      <c r="R17" s="124"/>
      <c r="S17" s="121"/>
      <c r="T17" s="34">
        <f t="shared" si="2"/>
        <v>0</v>
      </c>
      <c r="U17" s="10"/>
      <c r="V17" s="83"/>
      <c r="W17" s="35">
        <f t="shared" si="3"/>
        <v>0</v>
      </c>
    </row>
    <row r="18" spans="1:23" ht="15.75" thickBot="1" x14ac:dyDescent="0.3">
      <c r="A18" s="9"/>
      <c r="B18" s="9"/>
      <c r="C18" s="9"/>
      <c r="D18" s="82"/>
      <c r="E18" s="8"/>
      <c r="F18" s="9"/>
      <c r="G18" s="120"/>
      <c r="H18" s="121"/>
      <c r="I18" s="121"/>
      <c r="J18" s="121"/>
      <c r="K18" s="121"/>
      <c r="L18" s="121"/>
      <c r="M18" s="121"/>
      <c r="N18" s="121"/>
      <c r="O18" s="121"/>
      <c r="P18" s="122"/>
      <c r="Q18" s="34">
        <f t="shared" si="1"/>
        <v>0</v>
      </c>
      <c r="R18" s="124"/>
      <c r="S18" s="121"/>
      <c r="T18" s="34">
        <f t="shared" si="2"/>
        <v>0</v>
      </c>
      <c r="U18" s="10"/>
      <c r="V18" s="83"/>
      <c r="W18" s="35">
        <f t="shared" si="3"/>
        <v>0</v>
      </c>
    </row>
    <row r="19" spans="1:23" ht="15.75" thickBot="1" x14ac:dyDescent="0.3">
      <c r="A19" s="9"/>
      <c r="B19" s="9"/>
      <c r="C19" s="9"/>
      <c r="D19" s="82"/>
      <c r="E19" s="8"/>
      <c r="F19" s="9"/>
      <c r="G19" s="120"/>
      <c r="H19" s="121"/>
      <c r="I19" s="121"/>
      <c r="J19" s="121"/>
      <c r="K19" s="121"/>
      <c r="L19" s="121"/>
      <c r="M19" s="121"/>
      <c r="N19" s="121"/>
      <c r="O19" s="121"/>
      <c r="P19" s="122"/>
      <c r="Q19" s="34">
        <f t="shared" si="1"/>
        <v>0</v>
      </c>
      <c r="R19" s="124"/>
      <c r="S19" s="121"/>
      <c r="T19" s="34">
        <f t="shared" si="2"/>
        <v>0</v>
      </c>
      <c r="U19" s="10"/>
      <c r="V19" s="83"/>
      <c r="W19" s="35">
        <f t="shared" si="3"/>
        <v>0</v>
      </c>
    </row>
    <row r="20" spans="1:23" ht="15.75" thickBot="1" x14ac:dyDescent="0.3">
      <c r="A20" s="9"/>
      <c r="B20" s="9"/>
      <c r="C20" s="9"/>
      <c r="D20" s="82"/>
      <c r="E20" s="8"/>
      <c r="F20" s="9"/>
      <c r="G20" s="120"/>
      <c r="H20" s="121"/>
      <c r="I20" s="121"/>
      <c r="J20" s="121"/>
      <c r="K20" s="121"/>
      <c r="L20" s="121"/>
      <c r="M20" s="121"/>
      <c r="N20" s="121"/>
      <c r="O20" s="121"/>
      <c r="P20" s="122"/>
      <c r="Q20" s="34">
        <f t="shared" si="1"/>
        <v>0</v>
      </c>
      <c r="R20" s="124"/>
      <c r="S20" s="121"/>
      <c r="T20" s="34">
        <f t="shared" si="2"/>
        <v>0</v>
      </c>
      <c r="U20" s="10"/>
      <c r="V20" s="83"/>
      <c r="W20" s="35">
        <f t="shared" si="3"/>
        <v>0</v>
      </c>
    </row>
    <row r="21" spans="1:23" ht="15.75" thickBot="1" x14ac:dyDescent="0.3">
      <c r="A21" s="9"/>
      <c r="B21" s="9"/>
      <c r="C21" s="9"/>
      <c r="D21" s="82"/>
      <c r="E21" s="8"/>
      <c r="F21" s="9"/>
      <c r="G21" s="120"/>
      <c r="H21" s="121"/>
      <c r="I21" s="121"/>
      <c r="J21" s="121"/>
      <c r="K21" s="121"/>
      <c r="L21" s="121"/>
      <c r="M21" s="121"/>
      <c r="N21" s="121"/>
      <c r="O21" s="121"/>
      <c r="P21" s="122"/>
      <c r="Q21" s="34">
        <f t="shared" si="1"/>
        <v>0</v>
      </c>
      <c r="R21" s="124"/>
      <c r="S21" s="121"/>
      <c r="T21" s="34">
        <f t="shared" si="2"/>
        <v>0</v>
      </c>
      <c r="U21" s="10"/>
      <c r="V21" s="83"/>
      <c r="W21" s="35">
        <f t="shared" si="3"/>
        <v>0</v>
      </c>
    </row>
    <row r="22" spans="1:23" ht="15.75" thickBot="1" x14ac:dyDescent="0.3">
      <c r="A22" s="9"/>
      <c r="B22" s="9"/>
      <c r="C22" s="9"/>
      <c r="D22" s="82"/>
      <c r="E22" s="8"/>
      <c r="F22" s="9"/>
      <c r="G22" s="120"/>
      <c r="H22" s="121"/>
      <c r="I22" s="121"/>
      <c r="J22" s="121"/>
      <c r="K22" s="121"/>
      <c r="L22" s="121"/>
      <c r="M22" s="121"/>
      <c r="N22" s="121"/>
      <c r="O22" s="121"/>
      <c r="P22" s="122"/>
      <c r="Q22" s="34">
        <f t="shared" si="1"/>
        <v>0</v>
      </c>
      <c r="R22" s="124"/>
      <c r="S22" s="121"/>
      <c r="T22" s="34">
        <f t="shared" si="2"/>
        <v>0</v>
      </c>
      <c r="U22" s="10"/>
      <c r="V22" s="83"/>
      <c r="W22" s="35">
        <f t="shared" si="3"/>
        <v>0</v>
      </c>
    </row>
    <row r="23" spans="1:23" ht="15.75" thickBot="1" x14ac:dyDescent="0.3">
      <c r="A23" s="9"/>
      <c r="B23" s="9"/>
      <c r="C23" s="9"/>
      <c r="D23" s="82"/>
      <c r="E23" s="8"/>
      <c r="F23" s="9"/>
      <c r="G23" s="123"/>
      <c r="H23" s="121"/>
      <c r="I23" s="121"/>
      <c r="J23" s="121"/>
      <c r="K23" s="121"/>
      <c r="L23" s="121"/>
      <c r="M23" s="121"/>
      <c r="N23" s="121"/>
      <c r="O23" s="121"/>
      <c r="P23" s="122"/>
      <c r="Q23" s="34">
        <f t="shared" si="1"/>
        <v>0</v>
      </c>
      <c r="R23" s="124"/>
      <c r="S23" s="121"/>
      <c r="T23" s="34">
        <f t="shared" si="2"/>
        <v>0</v>
      </c>
      <c r="U23" s="10"/>
      <c r="V23" s="83"/>
      <c r="W23" s="35">
        <f t="shared" si="3"/>
        <v>0</v>
      </c>
    </row>
    <row r="24" spans="1:23" ht="15.75" thickBot="1" x14ac:dyDescent="0.3">
      <c r="A24" s="9"/>
      <c r="B24" s="9"/>
      <c r="C24" s="9"/>
      <c r="D24" s="82"/>
      <c r="E24" s="8"/>
      <c r="F24" s="9"/>
      <c r="G24" s="120"/>
      <c r="H24" s="121"/>
      <c r="I24" s="121"/>
      <c r="J24" s="121"/>
      <c r="K24" s="121"/>
      <c r="L24" s="121"/>
      <c r="M24" s="121"/>
      <c r="N24" s="121"/>
      <c r="O24" s="121"/>
      <c r="P24" s="122"/>
      <c r="Q24" s="34">
        <f t="shared" si="1"/>
        <v>0</v>
      </c>
      <c r="R24" s="124"/>
      <c r="S24" s="121"/>
      <c r="T24" s="34">
        <f t="shared" si="2"/>
        <v>0</v>
      </c>
      <c r="U24" s="10"/>
      <c r="V24" s="83"/>
      <c r="W24" s="35">
        <f t="shared" si="3"/>
        <v>0</v>
      </c>
    </row>
    <row r="25" spans="1:23" ht="15.75" thickBot="1" x14ac:dyDescent="0.3">
      <c r="A25" s="9"/>
      <c r="B25" s="9"/>
      <c r="C25" s="9"/>
      <c r="D25" s="82"/>
      <c r="E25" s="8"/>
      <c r="F25" s="9"/>
      <c r="G25" s="120"/>
      <c r="H25" s="121"/>
      <c r="I25" s="121"/>
      <c r="J25" s="121"/>
      <c r="K25" s="121"/>
      <c r="L25" s="121"/>
      <c r="M25" s="121"/>
      <c r="N25" s="121"/>
      <c r="O25" s="121"/>
      <c r="P25" s="122"/>
      <c r="Q25" s="34">
        <f t="shared" si="1"/>
        <v>0</v>
      </c>
      <c r="R25" s="124"/>
      <c r="S25" s="121"/>
      <c r="T25" s="34">
        <f t="shared" si="2"/>
        <v>0</v>
      </c>
      <c r="U25" s="10"/>
      <c r="V25" s="83"/>
      <c r="W25" s="35">
        <f t="shared" si="3"/>
        <v>0</v>
      </c>
    </row>
    <row r="26" spans="1:23" ht="15.75" thickBot="1" x14ac:dyDescent="0.3">
      <c r="A26" s="9"/>
      <c r="B26" s="9"/>
      <c r="C26" s="9"/>
      <c r="D26" s="9"/>
      <c r="E26" s="9"/>
      <c r="F26" s="9"/>
      <c r="G26" s="120"/>
      <c r="H26" s="120"/>
      <c r="I26" s="120"/>
      <c r="J26" s="120"/>
      <c r="K26" s="120"/>
      <c r="L26" s="120"/>
      <c r="M26" s="120"/>
      <c r="N26" s="120"/>
      <c r="O26" s="120"/>
      <c r="P26" s="122"/>
      <c r="Q26" s="34">
        <f t="shared" si="1"/>
        <v>0</v>
      </c>
      <c r="R26" s="124"/>
      <c r="S26" s="121"/>
      <c r="T26" s="34">
        <f t="shared" si="2"/>
        <v>0</v>
      </c>
      <c r="U26" s="10"/>
      <c r="V26" s="83"/>
      <c r="W26" s="35">
        <f t="shared" si="3"/>
        <v>0</v>
      </c>
    </row>
    <row r="27" spans="1:23" ht="15.75" thickBot="1" x14ac:dyDescent="0.3">
      <c r="A27" s="9"/>
      <c r="B27" s="9"/>
      <c r="C27" s="9"/>
      <c r="D27" s="9"/>
      <c r="E27" s="9"/>
      <c r="F27" s="9"/>
      <c r="G27" s="120"/>
      <c r="H27" s="120"/>
      <c r="I27" s="120"/>
      <c r="J27" s="120"/>
      <c r="K27" s="120"/>
      <c r="L27" s="120"/>
      <c r="M27" s="120"/>
      <c r="N27" s="120"/>
      <c r="O27" s="120"/>
      <c r="P27" s="122"/>
      <c r="Q27" s="34">
        <f t="shared" si="1"/>
        <v>0</v>
      </c>
      <c r="R27" s="124"/>
      <c r="S27" s="121"/>
      <c r="T27" s="34">
        <f t="shared" si="2"/>
        <v>0</v>
      </c>
      <c r="U27" s="10"/>
      <c r="V27" s="83"/>
      <c r="W27" s="35">
        <f t="shared" si="3"/>
        <v>0</v>
      </c>
    </row>
    <row r="28" spans="1:23" ht="15.75" thickBot="1" x14ac:dyDescent="0.3">
      <c r="A28" s="9"/>
      <c r="B28" s="9"/>
      <c r="C28" s="9"/>
      <c r="D28" s="9"/>
      <c r="E28" s="9"/>
      <c r="F28" s="9"/>
      <c r="G28" s="120"/>
      <c r="H28" s="120"/>
      <c r="I28" s="120"/>
      <c r="J28" s="120"/>
      <c r="K28" s="120"/>
      <c r="L28" s="120"/>
      <c r="M28" s="120"/>
      <c r="N28" s="120"/>
      <c r="O28" s="120"/>
      <c r="P28" s="122"/>
      <c r="Q28" s="34">
        <f t="shared" si="1"/>
        <v>0</v>
      </c>
      <c r="R28" s="124"/>
      <c r="S28" s="121"/>
      <c r="T28" s="34">
        <f t="shared" si="2"/>
        <v>0</v>
      </c>
      <c r="U28" s="10"/>
      <c r="V28" s="83"/>
      <c r="W28" s="35">
        <f t="shared" si="3"/>
        <v>0</v>
      </c>
    </row>
    <row r="29" spans="1:23" ht="15.75" thickBot="1" x14ac:dyDescent="0.25">
      <c r="G29" s="120"/>
      <c r="H29" s="120"/>
      <c r="I29" s="120"/>
      <c r="J29" s="120"/>
      <c r="K29" s="120"/>
      <c r="L29" s="120"/>
      <c r="M29" s="120"/>
      <c r="N29" s="120"/>
      <c r="O29" s="120"/>
      <c r="P29" s="122"/>
      <c r="Q29" s="34">
        <f t="shared" si="1"/>
        <v>0</v>
      </c>
      <c r="R29" s="124"/>
      <c r="S29" s="121"/>
      <c r="T29" s="34">
        <f t="shared" si="2"/>
        <v>0</v>
      </c>
      <c r="U29" s="10"/>
      <c r="V29" s="83"/>
      <c r="W29" s="35">
        <f t="shared" si="3"/>
        <v>0</v>
      </c>
    </row>
    <row r="31" spans="1:23" x14ac:dyDescent="0.2">
      <c r="U31" s="1" t="s">
        <v>16</v>
      </c>
    </row>
    <row r="32" spans="1:23" x14ac:dyDescent="0.2">
      <c r="U32" s="1" t="s">
        <v>13</v>
      </c>
    </row>
    <row r="42" spans="2:2" ht="57.75" customHeight="1" x14ac:dyDescent="0.2">
      <c r="B42" s="7" t="s">
        <v>12</v>
      </c>
    </row>
  </sheetData>
  <autoFilter ref="A8:W27" xr:uid="{00000000-0009-0000-0000-000001000000}"/>
  <mergeCells count="7">
    <mergeCell ref="A1:C1"/>
    <mergeCell ref="R7:S7"/>
    <mergeCell ref="A6:A8"/>
    <mergeCell ref="G6:H6"/>
    <mergeCell ref="J6:K6"/>
    <mergeCell ref="G7:I7"/>
    <mergeCell ref="M7:O7"/>
  </mergeCells>
  <pageMargins left="0.7" right="0.7" top="0.78740157499999996" bottom="0.78740157499999996" header="0.3" footer="0.3"/>
  <pageSetup paperSize="8" scale="51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6"/>
  <sheetViews>
    <sheetView showGridLines="0" tabSelected="1" workbookViewId="0">
      <selection activeCell="D30" sqref="D30"/>
    </sheetView>
  </sheetViews>
  <sheetFormatPr baseColWidth="10" defaultRowHeight="15" x14ac:dyDescent="0.25"/>
  <cols>
    <col min="1" max="1" width="49.5703125" customWidth="1"/>
    <col min="2" max="2" width="19.7109375" customWidth="1"/>
    <col min="6" max="6" width="12.5703125" customWidth="1"/>
    <col min="7" max="7" width="22.28515625" bestFit="1" customWidth="1"/>
    <col min="8" max="8" width="14.5703125" customWidth="1"/>
    <col min="9" max="10" width="15.5703125" customWidth="1"/>
    <col min="11" max="11" width="12.5703125" customWidth="1"/>
    <col min="12" max="12" width="13" bestFit="1" customWidth="1"/>
  </cols>
  <sheetData>
    <row r="1" spans="1:12" ht="18" x14ac:dyDescent="0.25">
      <c r="A1" s="36"/>
      <c r="B1" s="114">
        <v>2024</v>
      </c>
    </row>
    <row r="2" spans="1:12" ht="18.75" thickBot="1" x14ac:dyDescent="0.3">
      <c r="A2" s="38" t="s">
        <v>21</v>
      </c>
      <c r="B2" s="37"/>
    </row>
    <row r="3" spans="1:12" ht="26.25" x14ac:dyDescent="0.25">
      <c r="A3" s="39" t="s">
        <v>22</v>
      </c>
      <c r="B3" s="40" t="s">
        <v>23</v>
      </c>
    </row>
    <row r="4" spans="1:12" x14ac:dyDescent="0.25">
      <c r="A4" s="103" t="s">
        <v>62</v>
      </c>
      <c r="B4" s="104"/>
      <c r="L4" s="56"/>
    </row>
    <row r="5" spans="1:12" hidden="1" x14ac:dyDescent="0.25">
      <c r="A5" s="41" t="s">
        <v>57</v>
      </c>
      <c r="B5" s="42"/>
    </row>
    <row r="6" spans="1:12" hidden="1" x14ac:dyDescent="0.25">
      <c r="A6" s="43" t="s">
        <v>52</v>
      </c>
      <c r="B6" s="70">
        <f>SUM('Programm 2024'!G9:G1000)</f>
        <v>0</v>
      </c>
    </row>
    <row r="7" spans="1:12" hidden="1" x14ac:dyDescent="0.25">
      <c r="A7" s="43" t="s">
        <v>24</v>
      </c>
      <c r="B7" s="70">
        <f>SUM('Programm 2024'!H9:H1000)</f>
        <v>0</v>
      </c>
    </row>
    <row r="8" spans="1:12" hidden="1" x14ac:dyDescent="0.25">
      <c r="A8" s="43" t="s">
        <v>3</v>
      </c>
      <c r="B8" s="70">
        <f>SUM('Programm 2024'!I9:I1000)</f>
        <v>0</v>
      </c>
    </row>
    <row r="9" spans="1:12" x14ac:dyDescent="0.25">
      <c r="A9" s="45" t="s">
        <v>58</v>
      </c>
      <c r="B9" s="71">
        <f>SUM(B6:B8)</f>
        <v>0</v>
      </c>
    </row>
    <row r="10" spans="1:12" hidden="1" x14ac:dyDescent="0.25">
      <c r="A10" s="105" t="s">
        <v>68</v>
      </c>
      <c r="B10" s="106"/>
    </row>
    <row r="11" spans="1:12" hidden="1" x14ac:dyDescent="0.25">
      <c r="A11" s="43" t="s">
        <v>39</v>
      </c>
      <c r="B11" s="70">
        <f>SUM('Programm 2024'!J9:J1000)</f>
        <v>0</v>
      </c>
    </row>
    <row r="12" spans="1:12" ht="15" hidden="1" customHeight="1" x14ac:dyDescent="0.25">
      <c r="A12" s="43"/>
      <c r="B12" s="70">
        <f>SUM('Programm 2024'!K9:K1000)</f>
        <v>0</v>
      </c>
      <c r="F12" s="53"/>
    </row>
    <row r="13" spans="1:12" ht="15" hidden="1" customHeight="1" x14ac:dyDescent="0.25">
      <c r="A13" s="43"/>
      <c r="B13" s="70">
        <f>SUM('Programm 2024'!L9:L1000)</f>
        <v>0</v>
      </c>
      <c r="F13" s="53"/>
    </row>
    <row r="14" spans="1:12" ht="15" hidden="1" customHeight="1" x14ac:dyDescent="0.25">
      <c r="A14" s="43"/>
      <c r="B14" s="70">
        <f>SUM('Programm 2024'!M9:M1000)</f>
        <v>0</v>
      </c>
      <c r="F14" s="53"/>
    </row>
    <row r="15" spans="1:12" ht="15" hidden="1" customHeight="1" x14ac:dyDescent="0.25">
      <c r="A15" s="43"/>
      <c r="B15" s="70">
        <f>SUM('Programm 2024'!N9:N1000)</f>
        <v>0</v>
      </c>
      <c r="F15" s="53"/>
    </row>
    <row r="16" spans="1:12" ht="15" hidden="1" customHeight="1" x14ac:dyDescent="0.25">
      <c r="A16" s="43"/>
      <c r="B16" s="70">
        <f>SUM('Programm 2024'!O9:O1000)</f>
        <v>0</v>
      </c>
      <c r="F16" s="53"/>
    </row>
    <row r="17" spans="1:6" ht="15" hidden="1" customHeight="1" x14ac:dyDescent="0.25">
      <c r="A17" s="43"/>
      <c r="B17" s="70">
        <f>SUM('Programm 2024'!P9:P1000)</f>
        <v>0</v>
      </c>
      <c r="F17" s="53"/>
    </row>
    <row r="18" spans="1:6" ht="15.75" thickBot="1" x14ac:dyDescent="0.3">
      <c r="A18" s="45" t="s">
        <v>67</v>
      </c>
      <c r="B18" s="109">
        <f>SUM(B11:B17)</f>
        <v>0</v>
      </c>
      <c r="F18" s="53"/>
    </row>
    <row r="19" spans="1:6" ht="15.75" thickBot="1" x14ac:dyDescent="0.3">
      <c r="A19" s="46" t="s">
        <v>53</v>
      </c>
      <c r="B19" s="111">
        <f>B9+B18</f>
        <v>0</v>
      </c>
      <c r="F19" s="53"/>
    </row>
    <row r="20" spans="1:6" x14ac:dyDescent="0.25">
      <c r="A20" s="46"/>
      <c r="B20" s="110"/>
    </row>
    <row r="21" spans="1:6" ht="30.75" customHeight="1" x14ac:dyDescent="0.25">
      <c r="A21" s="103" t="s">
        <v>60</v>
      </c>
      <c r="B21" s="104"/>
    </row>
    <row r="22" spans="1:6" hidden="1" x14ac:dyDescent="0.25">
      <c r="A22" s="41" t="s">
        <v>57</v>
      </c>
      <c r="B22" s="42"/>
    </row>
    <row r="23" spans="1:6" hidden="1" x14ac:dyDescent="0.25">
      <c r="A23" s="43" t="s">
        <v>25</v>
      </c>
      <c r="B23" s="70">
        <f>SUM('Programm 2024'!R9:R1000)</f>
        <v>0</v>
      </c>
    </row>
    <row r="24" spans="1:6" hidden="1" x14ac:dyDescent="0.25">
      <c r="A24" s="43" t="s">
        <v>26</v>
      </c>
      <c r="B24" s="44"/>
    </row>
    <row r="25" spans="1:6" x14ac:dyDescent="0.25">
      <c r="A25" s="45" t="s">
        <v>58</v>
      </c>
      <c r="B25" s="71">
        <f>SUM(B23:B24)</f>
        <v>0</v>
      </c>
    </row>
    <row r="26" spans="1:6" hidden="1" x14ac:dyDescent="0.25">
      <c r="A26" s="105" t="s">
        <v>68</v>
      </c>
      <c r="B26" s="106"/>
    </row>
    <row r="27" spans="1:6" ht="26.25" hidden="1" x14ac:dyDescent="0.25">
      <c r="A27" s="99" t="s">
        <v>56</v>
      </c>
      <c r="B27" s="44">
        <f>SUM('Programm 2024'!S9:S1000)</f>
        <v>0</v>
      </c>
    </row>
    <row r="28" spans="1:6" x14ac:dyDescent="0.25">
      <c r="A28" s="45" t="s">
        <v>67</v>
      </c>
      <c r="B28" s="71">
        <f>SUM(B27:B27)</f>
        <v>0</v>
      </c>
    </row>
    <row r="29" spans="1:6" x14ac:dyDescent="0.25">
      <c r="A29" s="45" t="s">
        <v>59</v>
      </c>
      <c r="B29" s="71">
        <f>B25+B28</f>
        <v>0</v>
      </c>
    </row>
    <row r="30" spans="1:6" ht="15.75" x14ac:dyDescent="0.25">
      <c r="A30" s="47" t="s">
        <v>55</v>
      </c>
      <c r="B30" s="48">
        <f>SUM(B29+B19)</f>
        <v>0</v>
      </c>
    </row>
    <row r="31" spans="1:6" x14ac:dyDescent="0.25">
      <c r="A31" s="49"/>
      <c r="B31" s="50"/>
    </row>
    <row r="32" spans="1:6" x14ac:dyDescent="0.25">
      <c r="A32" s="51" t="s">
        <v>61</v>
      </c>
      <c r="B32" s="48"/>
    </row>
    <row r="33" spans="1:7" x14ac:dyDescent="0.25">
      <c r="A33" s="43" t="s">
        <v>80</v>
      </c>
      <c r="B33" s="113">
        <v>0</v>
      </c>
    </row>
    <row r="34" spans="1:7" ht="15.75" thickBot="1" x14ac:dyDescent="0.3">
      <c r="A34" s="43" t="s">
        <v>69</v>
      </c>
      <c r="B34" s="113">
        <v>0</v>
      </c>
    </row>
    <row r="35" spans="1:7" ht="15.75" thickBot="1" x14ac:dyDescent="0.3">
      <c r="A35" s="46" t="s">
        <v>79</v>
      </c>
      <c r="B35" s="119">
        <v>0</v>
      </c>
    </row>
    <row r="36" spans="1:7" x14ac:dyDescent="0.25">
      <c r="A36" s="43" t="s">
        <v>70</v>
      </c>
      <c r="B36" s="118">
        <v>0</v>
      </c>
    </row>
    <row r="37" spans="1:7" x14ac:dyDescent="0.25">
      <c r="A37" s="53"/>
      <c r="B37" s="96"/>
    </row>
    <row r="38" spans="1:7" x14ac:dyDescent="0.25">
      <c r="A38" s="116" t="s">
        <v>43</v>
      </c>
      <c r="B38" s="117" t="s">
        <v>44</v>
      </c>
    </row>
    <row r="39" spans="1:7" x14ac:dyDescent="0.25">
      <c r="A39" s="115"/>
      <c r="B39" s="115"/>
    </row>
    <row r="40" spans="1:7" x14ac:dyDescent="0.25">
      <c r="A40" s="52" t="s">
        <v>27</v>
      </c>
      <c r="B40" s="53"/>
    </row>
    <row r="41" spans="1:7" x14ac:dyDescent="0.25">
      <c r="A41" s="72" t="s">
        <v>28</v>
      </c>
      <c r="B41" s="53"/>
    </row>
    <row r="42" spans="1:7" x14ac:dyDescent="0.25">
      <c r="A42" s="53" t="s">
        <v>77</v>
      </c>
      <c r="B42" s="53"/>
    </row>
    <row r="43" spans="1:7" x14ac:dyDescent="0.25">
      <c r="A43" s="53" t="s">
        <v>29</v>
      </c>
      <c r="B43" s="53"/>
    </row>
    <row r="44" spans="1:7" x14ac:dyDescent="0.25">
      <c r="A44" s="53" t="s">
        <v>30</v>
      </c>
      <c r="B44" s="53"/>
    </row>
    <row r="45" spans="1:7" x14ac:dyDescent="0.25">
      <c r="A45" s="53" t="s">
        <v>78</v>
      </c>
      <c r="B45" s="53"/>
    </row>
    <row r="46" spans="1:7" x14ac:dyDescent="0.25">
      <c r="A46" s="53" t="s">
        <v>31</v>
      </c>
      <c r="B46" s="53"/>
    </row>
    <row r="47" spans="1:7" x14ac:dyDescent="0.25">
      <c r="A47" s="52" t="s">
        <v>81</v>
      </c>
    </row>
    <row r="48" spans="1:7" ht="18" x14ac:dyDescent="0.25">
      <c r="A48" s="53" t="s">
        <v>83</v>
      </c>
      <c r="F48" s="38" t="s">
        <v>36</v>
      </c>
      <c r="G48" s="38"/>
    </row>
    <row r="49" spans="1:10" ht="18" x14ac:dyDescent="0.25">
      <c r="A49" s="53" t="s">
        <v>82</v>
      </c>
      <c r="F49" s="114">
        <v>2024</v>
      </c>
      <c r="G49" s="69"/>
      <c r="H49" s="69"/>
      <c r="I49" s="69"/>
      <c r="J49" s="69"/>
    </row>
    <row r="50" spans="1:10" ht="39" x14ac:dyDescent="0.25">
      <c r="F50" s="95"/>
      <c r="G50" s="67" t="s">
        <v>23</v>
      </c>
      <c r="H50" s="67" t="s">
        <v>10</v>
      </c>
      <c r="I50" s="68" t="s">
        <v>32</v>
      </c>
      <c r="J50" s="68" t="s">
        <v>33</v>
      </c>
    </row>
    <row r="51" spans="1:10" x14ac:dyDescent="0.25">
      <c r="F51" s="57" t="s">
        <v>41</v>
      </c>
      <c r="G51" s="55">
        <f>B19</f>
        <v>0</v>
      </c>
      <c r="H51" s="54">
        <f>SUMIF('Programm 2024'!Q9:Q1000,"&gt;0",'Programm 2024'!W9:W1000)</f>
        <v>0</v>
      </c>
      <c r="I51" s="58">
        <f>SUMIFS('Programm 2024'!W9:W1000,'Programm 2024'!Q9:Q1000,"&gt;0",'Programm 2024'!U9:U1000,"KT")</f>
        <v>0</v>
      </c>
      <c r="J51" s="58">
        <f>SUMIFS('Programm 2024'!W9:W1000,'Programm 2024'!Q9:Q1000,"&gt;0",'Programm 2024'!U9:U1000,"F")</f>
        <v>0</v>
      </c>
    </row>
    <row r="52" spans="1:10" ht="15.75" thickBot="1" x14ac:dyDescent="0.3">
      <c r="F52" s="63" t="s">
        <v>42</v>
      </c>
      <c r="G52" s="64">
        <f>B29</f>
        <v>0</v>
      </c>
      <c r="H52" s="65">
        <f>SUMIF('Programm 2024'!T9:T1000,"&gt;0",'Programm 2024'!W9:W1000)</f>
        <v>0</v>
      </c>
      <c r="I52" s="66">
        <f>SUMIFS('Programm 2024'!W9:W1000,'Programm 2024'!T9:T1000,"&gt;0",'Programm 2024'!U9:U1000,"KT")</f>
        <v>0</v>
      </c>
      <c r="J52" s="66">
        <f>SUMIFS('Programm 2024'!W9:W1000,'Programm 2024'!T9:T1000,"&gt;0",'Programm 2024'!U9:U1000,"F")</f>
        <v>0</v>
      </c>
    </row>
    <row r="53" spans="1:10" x14ac:dyDescent="0.25">
      <c r="F53" s="59" t="s">
        <v>11</v>
      </c>
      <c r="G53" s="60">
        <f>SUM(G51:G52)</f>
        <v>0</v>
      </c>
      <c r="H53" s="61">
        <f>SUM(H51:H52)</f>
        <v>0</v>
      </c>
      <c r="I53" s="62">
        <f>SUM(I51:I52)</f>
        <v>0</v>
      </c>
      <c r="J53" s="62">
        <f>SUM(J51:J52)</f>
        <v>0</v>
      </c>
    </row>
    <row r="54" spans="1:10" x14ac:dyDescent="0.25">
      <c r="I54" s="56"/>
    </row>
    <row r="55" spans="1:10" x14ac:dyDescent="0.25">
      <c r="F55" s="52" t="s">
        <v>27</v>
      </c>
      <c r="I55" s="56"/>
    </row>
    <row r="56" spans="1:10" x14ac:dyDescent="0.25">
      <c r="F56" s="53" t="s">
        <v>34</v>
      </c>
    </row>
  </sheetData>
  <mergeCells count="4">
    <mergeCell ref="A4:B4"/>
    <mergeCell ref="A10:B10"/>
    <mergeCell ref="A21:B21"/>
    <mergeCell ref="A26:B26"/>
  </mergeCells>
  <pageMargins left="0.7" right="0.7" top="0.78740157499999996" bottom="0.78740157499999996" header="0.3" footer="0.3"/>
  <pageSetup paperSize="9" orientation="portrait" horizontalDpi="429496729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Programm 2024</vt:lpstr>
      <vt:lpstr>Programm 2024 - Antrag 2024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konrad</dc:creator>
  <cp:lastModifiedBy>Sturm Peter</cp:lastModifiedBy>
  <dcterms:created xsi:type="dcterms:W3CDTF">2017-07-09T15:30:40Z</dcterms:created>
  <dcterms:modified xsi:type="dcterms:W3CDTF">2024-10-16T11:39:30Z</dcterms:modified>
</cp:coreProperties>
</file>